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 activeTab="5"/>
  </bookViews>
  <sheets>
    <sheet name="Elite" sheetId="8" r:id="rId1"/>
    <sheet name="Juniori" sheetId="7" r:id="rId2"/>
    <sheet name="Master" sheetId="6" r:id="rId3"/>
    <sheet name="Rekreativci" sheetId="5" r:id="rId4"/>
    <sheet name="Zene" sheetId="10" r:id="rId5"/>
    <sheet name="Klubovi" sheetId="11" r:id="rId6"/>
  </sheets>
  <definedNames>
    <definedName name="_xlnm._FilterDatabase" localSheetId="0" hidden="1">Elite!$B$3:$O$15</definedName>
    <definedName name="_xlnm._FilterDatabase" localSheetId="1" hidden="1">Juniori!$B$3:$O$10</definedName>
    <definedName name="_xlnm._FilterDatabase" localSheetId="5" hidden="1">Klubovi!$B$3:$O$17</definedName>
    <definedName name="_xlnm._FilterDatabase" localSheetId="2" hidden="1">Master!$B$3:$O$14</definedName>
    <definedName name="_xlnm._FilterDatabase" localSheetId="3" hidden="1">Rekreativci!$B$3:$O$5</definedName>
    <definedName name="_xlnm._FilterDatabase" localSheetId="4" hidden="1">Zene!$B$3:$O$15</definedName>
  </definedNames>
  <calcPr calcId="145621"/>
</workbook>
</file>

<file path=xl/calcChain.xml><?xml version="1.0" encoding="utf-8"?>
<calcChain xmlns="http://schemas.openxmlformats.org/spreadsheetml/2006/main">
  <c r="P4" i="5" l="1"/>
  <c r="P3" i="5"/>
  <c r="P14" i="8"/>
  <c r="P13" i="8"/>
  <c r="P12" i="8"/>
  <c r="P8" i="7"/>
  <c r="P7" i="7"/>
  <c r="P6" i="7"/>
  <c r="P5" i="7"/>
  <c r="P4" i="7"/>
  <c r="P11" i="8" l="1"/>
  <c r="P7" i="8"/>
  <c r="P6" i="8" l="1"/>
  <c r="P4" i="8"/>
  <c r="P8" i="8"/>
  <c r="P10" i="8"/>
  <c r="P5" i="8"/>
  <c r="P9" i="8"/>
  <c r="P3" i="8"/>
  <c r="P3" i="11" l="1"/>
  <c r="P4" i="11"/>
  <c r="P17" i="11" l="1"/>
  <c r="P16" i="11"/>
  <c r="P15" i="11"/>
  <c r="P14" i="11"/>
  <c r="P13" i="11"/>
  <c r="P12" i="11"/>
  <c r="P11" i="11"/>
  <c r="P10" i="11"/>
  <c r="P8" i="11"/>
  <c r="P6" i="11"/>
  <c r="P7" i="11"/>
  <c r="P5" i="11"/>
  <c r="P9" i="11"/>
  <c r="P15" i="10"/>
  <c r="P14" i="10"/>
  <c r="P13" i="10"/>
  <c r="P12" i="10"/>
  <c r="P11" i="10"/>
  <c r="P10" i="10"/>
  <c r="P9" i="10"/>
  <c r="P8" i="10"/>
  <c r="P7" i="10"/>
  <c r="P6" i="10"/>
  <c r="P5" i="10"/>
  <c r="P4" i="10"/>
  <c r="P3" i="10"/>
  <c r="P3" i="7"/>
  <c r="P10" i="7" l="1"/>
  <c r="P9" i="7"/>
  <c r="P14" i="6"/>
  <c r="P13" i="6"/>
  <c r="P12" i="6"/>
  <c r="P11" i="6"/>
  <c r="P10" i="6"/>
  <c r="P9" i="6"/>
  <c r="P8" i="6"/>
  <c r="P7" i="6"/>
  <c r="P6" i="6"/>
  <c r="P3" i="6"/>
  <c r="P5" i="6"/>
  <c r="P4" i="6"/>
  <c r="P5" i="5"/>
  <c r="P6" i="5"/>
</calcChain>
</file>

<file path=xl/sharedStrings.xml><?xml version="1.0" encoding="utf-8"?>
<sst xmlns="http://schemas.openxmlformats.org/spreadsheetml/2006/main" count="164" uniqueCount="46">
  <si>
    <t>Losinj</t>
  </si>
  <si>
    <t>Sarajevo</t>
  </si>
  <si>
    <t>kval.</t>
  </si>
  <si>
    <t>final</t>
  </si>
  <si>
    <t>Berislav Topol</t>
  </si>
  <si>
    <t>Mislav Bukovski</t>
  </si>
  <si>
    <t>Maks Tucman</t>
  </si>
  <si>
    <t>Ime i prezime</t>
  </si>
  <si>
    <t>Ukupno bodova</t>
  </si>
  <si>
    <t>Ukupni poredak</t>
  </si>
  <si>
    <t>Bodovi umanjeni za lošiju utrku</t>
  </si>
  <si>
    <t>Maribor</t>
  </si>
  <si>
    <t>Robert Kišak</t>
  </si>
  <si>
    <t>David Petrović</t>
  </si>
  <si>
    <t>Abel Kurelović</t>
  </si>
  <si>
    <t>Matko Vlaić</t>
  </si>
  <si>
    <t>Hrvoje Marjanović</t>
  </si>
  <si>
    <t>Lovel Matijaš</t>
  </si>
  <si>
    <t>Domagoj Marjanovic</t>
  </si>
  <si>
    <t>TNT Pazin</t>
  </si>
  <si>
    <t>KKJ WD40</t>
  </si>
  <si>
    <t>BK Opušteno</t>
  </si>
  <si>
    <t>Ivan Basic</t>
  </si>
  <si>
    <t>Noa Radolovic</t>
  </si>
  <si>
    <t>Edi Barbalic</t>
  </si>
  <si>
    <t>Luka Spanjol</t>
  </si>
  <si>
    <t>Frane Medić</t>
  </si>
  <si>
    <t>Marko Pavec</t>
  </si>
  <si>
    <t>BK Mirakul</t>
  </si>
  <si>
    <t>KBBXS Adrenalina</t>
  </si>
  <si>
    <t>BK Crikvenica</t>
  </si>
  <si>
    <t xml:space="preserve"> Losinj DP</t>
  </si>
  <si>
    <t>Trbowle</t>
  </si>
  <si>
    <t>Trsce</t>
  </si>
  <si>
    <t>Losinj DP</t>
  </si>
  <si>
    <t>Cerkno</t>
  </si>
  <si>
    <t>Filip Vunjak</t>
  </si>
  <si>
    <t>Edin Pasic</t>
  </si>
  <si>
    <t>David Ivanjko</t>
  </si>
  <si>
    <t>Alen Smolic</t>
  </si>
  <si>
    <t>Antonio Vlah</t>
  </si>
  <si>
    <t>Tomislav Matejcic</t>
  </si>
  <si>
    <t>Frano Liovic</t>
  </si>
  <si>
    <t>Aleksandar Vondracek</t>
  </si>
  <si>
    <t>Bojan Susanj</t>
  </si>
  <si>
    <t>BBK Team Rodeo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</si>
</sst>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3" borderId="3" xfId="0" applyFill="1" applyBorder="1"/>
    <xf numFmtId="0" fontId="0" fillId="2" borderId="3" xfId="0" applyFill="1" applyBorder="1"/>
    <xf numFmtId="0" fontId="1" fillId="2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5" borderId="3" xfId="0" applyFill="1" applyBorder="1"/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1" fillId="6" borderId="1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2" borderId="0" xfId="0" applyFill="1"/>
    <xf numFmtId="0" fontId="0" fillId="3" borderId="0" xfId="0" applyFill="1"/>
    <xf numFmtId="0" fontId="0" fillId="4" borderId="1" xfId="0" applyFill="1" applyBorder="1"/>
    <xf numFmtId="0" fontId="0" fillId="4" borderId="0" xfId="0" applyFill="1"/>
    <xf numFmtId="0" fontId="0" fillId="7" borderId="1" xfId="0" applyFill="1" applyBorder="1"/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0" fillId="9" borderId="1" xfId="0" applyFill="1" applyBorder="1"/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0" fillId="13" borderId="1" xfId="0" applyFill="1" applyBorder="1"/>
    <xf numFmtId="0" fontId="0" fillId="6" borderId="3" xfId="0" applyFill="1" applyBorder="1"/>
    <xf numFmtId="0" fontId="0" fillId="8" borderId="1" xfId="0" applyFill="1" applyBorder="1"/>
    <xf numFmtId="0" fontId="0" fillId="12" borderId="1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0" fillId="5" borderId="6" xfId="0" applyFill="1" applyBorder="1" applyAlignment="1">
      <alignment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 vertical="center" wrapText="1"/>
    </xf>
    <xf numFmtId="0" fontId="0" fillId="9" borderId="5" xfId="0" applyFont="1" applyFill="1" applyBorder="1" applyAlignment="1">
      <alignment horizontal="center" vertical="center" wrapText="1"/>
    </xf>
    <xf numFmtId="0" fontId="0" fillId="9" borderId="5" xfId="0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 vertical="center"/>
    </xf>
    <xf numFmtId="0" fontId="0" fillId="15" borderId="1" xfId="0" applyFill="1" applyBorder="1"/>
    <xf numFmtId="0" fontId="0" fillId="1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33"/>
  <sheetViews>
    <sheetView workbookViewId="0">
      <selection activeCell="P10" sqref="P10"/>
    </sheetView>
  </sheetViews>
  <sheetFormatPr defaultRowHeight="15" x14ac:dyDescent="0.25"/>
  <cols>
    <col min="1" max="1" width="8.7109375" customWidth="1"/>
    <col min="2" max="2" width="20.5703125" customWidth="1"/>
    <col min="3" max="3" width="9.140625" customWidth="1"/>
    <col min="15" max="15" width="15.7109375" customWidth="1"/>
  </cols>
  <sheetData>
    <row r="1" spans="1:16" ht="15" customHeight="1" x14ac:dyDescent="0.25">
      <c r="A1" s="35" t="s">
        <v>9</v>
      </c>
      <c r="B1" s="37" t="s">
        <v>7</v>
      </c>
      <c r="C1" s="31" t="s">
        <v>34</v>
      </c>
      <c r="D1" s="31"/>
      <c r="E1" s="32" t="s">
        <v>11</v>
      </c>
      <c r="F1" s="32"/>
      <c r="G1" s="31" t="s">
        <v>32</v>
      </c>
      <c r="H1" s="31"/>
      <c r="I1" s="32" t="s">
        <v>1</v>
      </c>
      <c r="J1" s="32"/>
      <c r="K1" s="31" t="s">
        <v>35</v>
      </c>
      <c r="L1" s="31"/>
      <c r="M1" s="32" t="s">
        <v>33</v>
      </c>
      <c r="N1" s="32"/>
      <c r="O1" s="41" t="s">
        <v>10</v>
      </c>
      <c r="P1" s="33" t="s">
        <v>8</v>
      </c>
    </row>
    <row r="2" spans="1:16" ht="15.75" thickBot="1" x14ac:dyDescent="0.3">
      <c r="A2" s="36"/>
      <c r="B2" s="38"/>
      <c r="C2" s="5" t="s">
        <v>2</v>
      </c>
      <c r="D2" s="5" t="s">
        <v>3</v>
      </c>
      <c r="E2" s="6" t="s">
        <v>2</v>
      </c>
      <c r="F2" s="6" t="s">
        <v>3</v>
      </c>
      <c r="G2" s="5" t="s">
        <v>2</v>
      </c>
      <c r="H2" s="5" t="s">
        <v>3</v>
      </c>
      <c r="I2" s="6" t="s">
        <v>2</v>
      </c>
      <c r="J2" s="6" t="s">
        <v>3</v>
      </c>
      <c r="K2" s="5" t="s">
        <v>2</v>
      </c>
      <c r="L2" s="5" t="s">
        <v>3</v>
      </c>
      <c r="M2" s="6" t="s">
        <v>2</v>
      </c>
      <c r="N2" s="6" t="s">
        <v>3</v>
      </c>
      <c r="O2" s="43"/>
      <c r="P2" s="34"/>
    </row>
    <row r="3" spans="1:16" ht="15.75" thickTop="1" x14ac:dyDescent="0.25">
      <c r="A3" s="10">
        <v>1</v>
      </c>
      <c r="B3" s="11" t="s">
        <v>4</v>
      </c>
      <c r="C3" s="1">
        <v>30</v>
      </c>
      <c r="D3" s="1">
        <v>140</v>
      </c>
      <c r="E3" s="2">
        <v>40</v>
      </c>
      <c r="F3" s="2">
        <v>160</v>
      </c>
      <c r="G3" s="1">
        <v>40</v>
      </c>
      <c r="H3" s="1">
        <v>160</v>
      </c>
      <c r="I3" s="2">
        <v>40</v>
      </c>
      <c r="J3" s="2">
        <v>110</v>
      </c>
      <c r="K3" s="1">
        <v>40</v>
      </c>
      <c r="L3" s="1">
        <v>140</v>
      </c>
      <c r="M3" s="2">
        <v>30</v>
      </c>
      <c r="N3" s="2">
        <v>125</v>
      </c>
      <c r="O3" s="21">
        <v>905</v>
      </c>
      <c r="P3" s="12">
        <f>SUM(C3,D3,E3,F3,G3,H3,I3,J3,K3,L3,M3,N3)</f>
        <v>1055</v>
      </c>
    </row>
    <row r="4" spans="1:16" x14ac:dyDescent="0.25">
      <c r="A4" s="10">
        <v>2</v>
      </c>
      <c r="B4" s="11" t="s">
        <v>22</v>
      </c>
      <c r="C4" s="1">
        <v>50</v>
      </c>
      <c r="D4" s="1">
        <v>160</v>
      </c>
      <c r="E4" s="2">
        <v>50</v>
      </c>
      <c r="F4" s="2">
        <v>200</v>
      </c>
      <c r="G4" s="1">
        <v>50</v>
      </c>
      <c r="H4" s="1">
        <v>200</v>
      </c>
      <c r="I4" s="2">
        <v>0</v>
      </c>
      <c r="J4" s="2">
        <v>0</v>
      </c>
      <c r="K4" s="1">
        <v>0</v>
      </c>
      <c r="L4" s="1">
        <v>0</v>
      </c>
      <c r="M4" s="2">
        <v>17</v>
      </c>
      <c r="N4" s="2">
        <v>140</v>
      </c>
      <c r="O4" s="21">
        <v>867</v>
      </c>
      <c r="P4" s="20">
        <f>SUM(C4,D4,E4,F4,G4,H4,I4,J4,K4,L4,M4,N4)</f>
        <v>867</v>
      </c>
    </row>
    <row r="5" spans="1:16" x14ac:dyDescent="0.25">
      <c r="A5" s="10">
        <v>3</v>
      </c>
      <c r="B5" s="11" t="s">
        <v>24</v>
      </c>
      <c r="C5" s="1">
        <v>20</v>
      </c>
      <c r="D5" s="1">
        <v>90</v>
      </c>
      <c r="E5" s="2">
        <v>25</v>
      </c>
      <c r="F5" s="2">
        <v>110</v>
      </c>
      <c r="G5" s="1">
        <v>0</v>
      </c>
      <c r="H5" s="1">
        <v>0</v>
      </c>
      <c r="I5" s="2">
        <v>25</v>
      </c>
      <c r="J5" s="2">
        <v>160</v>
      </c>
      <c r="K5" s="1">
        <v>20</v>
      </c>
      <c r="L5" s="1">
        <v>110</v>
      </c>
      <c r="M5" s="2">
        <v>20</v>
      </c>
      <c r="N5" s="2">
        <v>85</v>
      </c>
      <c r="O5" s="21">
        <v>665</v>
      </c>
      <c r="P5" s="40">
        <f>SUM(C5,D5,E5,F5,G5,H5,I5,J5,K5,L5,M5,N5)</f>
        <v>665</v>
      </c>
    </row>
    <row r="6" spans="1:16" x14ac:dyDescent="0.25">
      <c r="A6" s="10">
        <v>4</v>
      </c>
      <c r="B6" s="11" t="s">
        <v>23</v>
      </c>
      <c r="C6" s="1">
        <v>40</v>
      </c>
      <c r="D6" s="1">
        <v>200</v>
      </c>
      <c r="E6" s="2">
        <v>0</v>
      </c>
      <c r="F6" s="2">
        <v>0</v>
      </c>
      <c r="G6" s="1">
        <v>0</v>
      </c>
      <c r="H6" s="1">
        <v>0</v>
      </c>
      <c r="I6" s="2">
        <v>0</v>
      </c>
      <c r="J6" s="2">
        <v>0</v>
      </c>
      <c r="K6" s="1">
        <v>50</v>
      </c>
      <c r="L6" s="1">
        <v>200</v>
      </c>
      <c r="M6" s="2">
        <v>0</v>
      </c>
      <c r="N6" s="2">
        <v>0</v>
      </c>
      <c r="O6" s="21">
        <v>490</v>
      </c>
      <c r="P6" s="20">
        <f>SUM(C6,D6,E6,F6,G6,H6,I6,J6,K6,L6,M6,N6)</f>
        <v>490</v>
      </c>
    </row>
    <row r="7" spans="1:16" x14ac:dyDescent="0.25">
      <c r="A7" s="10">
        <v>5</v>
      </c>
      <c r="B7" s="11" t="s">
        <v>36</v>
      </c>
      <c r="C7" s="1">
        <v>0</v>
      </c>
      <c r="D7" s="1">
        <v>0</v>
      </c>
      <c r="E7" s="2">
        <v>0</v>
      </c>
      <c r="F7" s="2">
        <v>0</v>
      </c>
      <c r="G7" s="1">
        <v>0</v>
      </c>
      <c r="H7" s="1">
        <v>0</v>
      </c>
      <c r="I7" s="2">
        <v>30</v>
      </c>
      <c r="J7" s="2">
        <v>200</v>
      </c>
      <c r="K7" s="1">
        <v>0</v>
      </c>
      <c r="L7" s="1">
        <v>0</v>
      </c>
      <c r="M7" s="2">
        <v>40</v>
      </c>
      <c r="N7" s="2">
        <v>200</v>
      </c>
      <c r="O7" s="21">
        <v>470</v>
      </c>
      <c r="P7" s="44">
        <f>SUM(C7,D7,E7,F7,G7,H7,I7,J7,K7,L7,M7,N7)</f>
        <v>470</v>
      </c>
    </row>
    <row r="8" spans="1:16" x14ac:dyDescent="0.25">
      <c r="A8" s="10">
        <v>6</v>
      </c>
      <c r="B8" s="11" t="s">
        <v>17</v>
      </c>
      <c r="C8" s="1">
        <v>25</v>
      </c>
      <c r="D8" s="1">
        <v>95</v>
      </c>
      <c r="E8" s="2">
        <v>0</v>
      </c>
      <c r="F8" s="2">
        <v>0</v>
      </c>
      <c r="G8" s="1">
        <v>0</v>
      </c>
      <c r="H8" s="1">
        <v>0</v>
      </c>
      <c r="I8" s="2">
        <v>0</v>
      </c>
      <c r="J8" s="2">
        <v>0</v>
      </c>
      <c r="K8" s="1">
        <v>30</v>
      </c>
      <c r="L8" s="1">
        <v>160</v>
      </c>
      <c r="M8" s="2">
        <v>0</v>
      </c>
      <c r="N8" s="2">
        <v>110</v>
      </c>
      <c r="O8" s="21">
        <v>420</v>
      </c>
      <c r="P8" s="20">
        <f>SUM(C8:N8)</f>
        <v>420</v>
      </c>
    </row>
    <row r="9" spans="1:16" x14ac:dyDescent="0.25">
      <c r="A9" s="10">
        <v>7</v>
      </c>
      <c r="B9" s="11" t="s">
        <v>6</v>
      </c>
      <c r="C9" s="1">
        <v>22</v>
      </c>
      <c r="D9" s="1">
        <v>110</v>
      </c>
      <c r="E9" s="2">
        <v>22</v>
      </c>
      <c r="F9" s="2">
        <v>140</v>
      </c>
      <c r="G9" s="1">
        <v>0</v>
      </c>
      <c r="H9" s="1">
        <v>0</v>
      </c>
      <c r="I9" s="2">
        <v>0</v>
      </c>
      <c r="J9" s="2">
        <v>0</v>
      </c>
      <c r="K9" s="1">
        <v>0</v>
      </c>
      <c r="L9" s="1">
        <v>0</v>
      </c>
      <c r="M9" s="2">
        <v>18</v>
      </c>
      <c r="N9" s="2">
        <v>90</v>
      </c>
      <c r="O9" s="21">
        <v>402</v>
      </c>
      <c r="P9" s="20">
        <f>SUM(C9,D9,E9,F9,G9,H9,I9,J9,K9,L9,M9,N9)</f>
        <v>402</v>
      </c>
    </row>
    <row r="10" spans="1:16" x14ac:dyDescent="0.25">
      <c r="A10" s="10">
        <v>8</v>
      </c>
      <c r="B10" s="11" t="s">
        <v>25</v>
      </c>
      <c r="C10" s="1">
        <v>0</v>
      </c>
      <c r="D10" s="1">
        <v>0</v>
      </c>
      <c r="E10" s="2">
        <v>30</v>
      </c>
      <c r="F10" s="2">
        <v>95</v>
      </c>
      <c r="G10" s="1">
        <v>0</v>
      </c>
      <c r="H10" s="1">
        <v>0</v>
      </c>
      <c r="I10" s="2">
        <v>22</v>
      </c>
      <c r="J10" s="2">
        <v>140</v>
      </c>
      <c r="K10" s="1">
        <v>0</v>
      </c>
      <c r="L10" s="1">
        <v>0</v>
      </c>
      <c r="M10" s="2">
        <v>22</v>
      </c>
      <c r="N10" s="2">
        <v>80</v>
      </c>
      <c r="O10" s="21">
        <v>389</v>
      </c>
      <c r="P10" s="25">
        <f>SUM(C10,D10,E10,F10,G10,H10,I10,J10,K10,L10,M10,N10)</f>
        <v>389</v>
      </c>
    </row>
    <row r="11" spans="1:16" x14ac:dyDescent="0.25">
      <c r="A11" s="10">
        <v>9</v>
      </c>
      <c r="B11" s="11" t="s">
        <v>37</v>
      </c>
      <c r="C11" s="1">
        <v>0</v>
      </c>
      <c r="D11" s="1">
        <v>0</v>
      </c>
      <c r="E11" s="2">
        <v>0</v>
      </c>
      <c r="F11" s="2">
        <v>0</v>
      </c>
      <c r="G11" s="1">
        <v>0</v>
      </c>
      <c r="H11" s="1">
        <v>0</v>
      </c>
      <c r="I11" s="2">
        <v>50</v>
      </c>
      <c r="J11" s="2">
        <v>95</v>
      </c>
      <c r="K11" s="1">
        <v>22</v>
      </c>
      <c r="L11" s="1">
        <v>125</v>
      </c>
      <c r="M11" s="2">
        <v>0</v>
      </c>
      <c r="N11" s="2">
        <v>0</v>
      </c>
      <c r="O11" s="21">
        <v>292</v>
      </c>
      <c r="P11" s="12">
        <f>SUM(C11,D11,E11,F11,G11,H11,I11,J11,K11,L11,M11,N11)</f>
        <v>292</v>
      </c>
    </row>
    <row r="12" spans="1:16" x14ac:dyDescent="0.25">
      <c r="A12" s="10">
        <v>10</v>
      </c>
      <c r="B12" s="11" t="s">
        <v>42</v>
      </c>
      <c r="C12" s="1">
        <v>0</v>
      </c>
      <c r="D12" s="1">
        <v>0</v>
      </c>
      <c r="E12" s="2">
        <v>0</v>
      </c>
      <c r="F12" s="2">
        <v>0</v>
      </c>
      <c r="G12" s="1">
        <v>0</v>
      </c>
      <c r="H12" s="1">
        <v>0</v>
      </c>
      <c r="I12" s="2">
        <v>0</v>
      </c>
      <c r="J12" s="2">
        <v>0</v>
      </c>
      <c r="K12" s="1">
        <v>0</v>
      </c>
      <c r="L12" s="1">
        <v>0</v>
      </c>
      <c r="M12" s="2">
        <v>50</v>
      </c>
      <c r="N12" s="2">
        <v>160</v>
      </c>
      <c r="O12" s="21">
        <v>210</v>
      </c>
      <c r="P12" s="44">
        <f>SUM(M12+N12)</f>
        <v>210</v>
      </c>
    </row>
    <row r="13" spans="1:16" x14ac:dyDescent="0.25">
      <c r="A13" s="10">
        <v>11</v>
      </c>
      <c r="B13" s="11" t="s">
        <v>43</v>
      </c>
      <c r="C13" s="1">
        <v>0</v>
      </c>
      <c r="D13" s="1">
        <v>0</v>
      </c>
      <c r="E13" s="2">
        <v>0</v>
      </c>
      <c r="F13" s="2">
        <v>0</v>
      </c>
      <c r="G13" s="1">
        <v>0</v>
      </c>
      <c r="H13" s="1">
        <v>0</v>
      </c>
      <c r="I13" s="2">
        <v>0</v>
      </c>
      <c r="J13" s="2">
        <v>0</v>
      </c>
      <c r="K13" s="1">
        <v>0</v>
      </c>
      <c r="L13" s="1">
        <v>0</v>
      </c>
      <c r="M13" s="2">
        <v>25</v>
      </c>
      <c r="N13" s="2">
        <v>95</v>
      </c>
      <c r="O13" s="21">
        <v>120</v>
      </c>
      <c r="P13" s="44">
        <f>SUM(M13+N13)</f>
        <v>120</v>
      </c>
    </row>
    <row r="14" spans="1:16" x14ac:dyDescent="0.25">
      <c r="A14" s="10">
        <v>12</v>
      </c>
      <c r="B14" s="11" t="s">
        <v>44</v>
      </c>
      <c r="C14" s="1">
        <v>0</v>
      </c>
      <c r="D14" s="1">
        <v>0</v>
      </c>
      <c r="E14" s="2">
        <v>0</v>
      </c>
      <c r="F14" s="2">
        <v>0</v>
      </c>
      <c r="G14" s="1">
        <v>0</v>
      </c>
      <c r="H14" s="1">
        <v>0</v>
      </c>
      <c r="I14" s="2">
        <v>0</v>
      </c>
      <c r="J14" s="2">
        <v>0</v>
      </c>
      <c r="K14" s="1">
        <v>0</v>
      </c>
      <c r="L14" s="1">
        <v>0</v>
      </c>
      <c r="M14" s="2">
        <v>16</v>
      </c>
      <c r="N14" s="2">
        <v>75</v>
      </c>
      <c r="O14" s="21">
        <v>91</v>
      </c>
      <c r="P14" s="45">
        <f>SUM(M14+N14)</f>
        <v>91</v>
      </c>
    </row>
    <row r="15" spans="1:16" x14ac:dyDescent="0.25">
      <c r="A15" s="10">
        <v>13</v>
      </c>
      <c r="B15" s="11"/>
      <c r="C15" s="1"/>
      <c r="D15" s="1"/>
      <c r="E15" s="2"/>
      <c r="F15" s="2"/>
      <c r="G15" s="1"/>
      <c r="H15" s="1"/>
      <c r="I15" s="2"/>
      <c r="J15" s="2"/>
      <c r="K15" s="1"/>
      <c r="L15" s="1"/>
      <c r="M15" s="2"/>
      <c r="N15" s="2"/>
      <c r="O15" s="21"/>
      <c r="P15" s="24"/>
    </row>
    <row r="19" spans="7:8" x14ac:dyDescent="0.25">
      <c r="G19">
        <v>50</v>
      </c>
      <c r="H19">
        <v>200</v>
      </c>
    </row>
    <row r="20" spans="7:8" x14ac:dyDescent="0.25">
      <c r="G20">
        <v>40</v>
      </c>
      <c r="H20">
        <v>160</v>
      </c>
    </row>
    <row r="21" spans="7:8" x14ac:dyDescent="0.25">
      <c r="G21">
        <v>30</v>
      </c>
      <c r="H21">
        <v>140</v>
      </c>
    </row>
    <row r="22" spans="7:8" x14ac:dyDescent="0.25">
      <c r="G22">
        <v>25</v>
      </c>
      <c r="H22">
        <v>125</v>
      </c>
    </row>
    <row r="23" spans="7:8" x14ac:dyDescent="0.25">
      <c r="G23">
        <v>22</v>
      </c>
      <c r="H23">
        <v>110</v>
      </c>
    </row>
    <row r="24" spans="7:8" x14ac:dyDescent="0.25">
      <c r="G24">
        <v>20</v>
      </c>
      <c r="H24">
        <v>95</v>
      </c>
    </row>
    <row r="25" spans="7:8" x14ac:dyDescent="0.25">
      <c r="G25">
        <v>18</v>
      </c>
      <c r="H25">
        <v>90</v>
      </c>
    </row>
    <row r="26" spans="7:8" x14ac:dyDescent="0.25">
      <c r="G26">
        <v>17</v>
      </c>
      <c r="H26">
        <v>85</v>
      </c>
    </row>
    <row r="27" spans="7:8" x14ac:dyDescent="0.25">
      <c r="G27">
        <v>16</v>
      </c>
      <c r="H27">
        <v>80</v>
      </c>
    </row>
    <row r="28" spans="7:8" x14ac:dyDescent="0.25">
      <c r="G28">
        <v>15</v>
      </c>
      <c r="H28">
        <v>75</v>
      </c>
    </row>
    <row r="29" spans="7:8" x14ac:dyDescent="0.25">
      <c r="G29">
        <v>14</v>
      </c>
      <c r="H29">
        <v>70</v>
      </c>
    </row>
    <row r="30" spans="7:8" x14ac:dyDescent="0.25">
      <c r="G30">
        <v>13</v>
      </c>
      <c r="H30">
        <v>65</v>
      </c>
    </row>
    <row r="31" spans="7:8" x14ac:dyDescent="0.25">
      <c r="G31">
        <v>12</v>
      </c>
      <c r="H31">
        <v>60</v>
      </c>
    </row>
    <row r="32" spans="7:8" x14ac:dyDescent="0.25">
      <c r="G32">
        <v>11</v>
      </c>
      <c r="H32">
        <v>55</v>
      </c>
    </row>
    <row r="33" spans="7:8" x14ac:dyDescent="0.25">
      <c r="G33">
        <v>10</v>
      </c>
      <c r="H33">
        <v>50</v>
      </c>
    </row>
  </sheetData>
  <sortState ref="A3:P15">
    <sortCondition descending="1" ref="P3"/>
  </sortState>
  <mergeCells count="10">
    <mergeCell ref="K1:L1"/>
    <mergeCell ref="M1:N1"/>
    <mergeCell ref="O1:O2"/>
    <mergeCell ref="P1:P2"/>
    <mergeCell ref="A1:A2"/>
    <mergeCell ref="B1:B2"/>
    <mergeCell ref="C1:D1"/>
    <mergeCell ref="E1:F1"/>
    <mergeCell ref="G1:H1"/>
    <mergeCell ref="I1:J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10"/>
  <sheetViews>
    <sheetView workbookViewId="0">
      <selection activeCell="Q12" sqref="Q12"/>
    </sheetView>
  </sheetViews>
  <sheetFormatPr defaultRowHeight="15" x14ac:dyDescent="0.25"/>
  <cols>
    <col min="1" max="1" width="8.7109375" customWidth="1"/>
    <col min="2" max="2" width="20.5703125" customWidth="1"/>
    <col min="3" max="3" width="9.140625" customWidth="1"/>
    <col min="15" max="15" width="15.7109375" customWidth="1"/>
  </cols>
  <sheetData>
    <row r="1" spans="1:16" ht="15" customHeight="1" x14ac:dyDescent="0.25">
      <c r="A1" s="35" t="s">
        <v>9</v>
      </c>
      <c r="B1" s="35" t="s">
        <v>7</v>
      </c>
      <c r="C1" s="31" t="s">
        <v>31</v>
      </c>
      <c r="D1" s="31"/>
      <c r="E1" s="32" t="s">
        <v>11</v>
      </c>
      <c r="F1" s="32"/>
      <c r="G1" s="31" t="s">
        <v>32</v>
      </c>
      <c r="H1" s="31"/>
      <c r="I1" s="32" t="s">
        <v>1</v>
      </c>
      <c r="J1" s="32"/>
      <c r="K1" s="31" t="s">
        <v>35</v>
      </c>
      <c r="L1" s="31"/>
      <c r="M1" s="32" t="s">
        <v>33</v>
      </c>
      <c r="N1" s="32"/>
      <c r="O1" s="41" t="s">
        <v>10</v>
      </c>
      <c r="P1" s="33" t="s">
        <v>8</v>
      </c>
    </row>
    <row r="2" spans="1:16" ht="15.75" thickBot="1" x14ac:dyDescent="0.3">
      <c r="A2" s="36"/>
      <c r="B2" s="36"/>
      <c r="C2" s="5" t="s">
        <v>2</v>
      </c>
      <c r="D2" s="5" t="s">
        <v>3</v>
      </c>
      <c r="E2" s="6" t="s">
        <v>2</v>
      </c>
      <c r="F2" s="6" t="s">
        <v>3</v>
      </c>
      <c r="G2" s="5" t="s">
        <v>2</v>
      </c>
      <c r="H2" s="5" t="s">
        <v>3</v>
      </c>
      <c r="I2" s="6" t="s">
        <v>2</v>
      </c>
      <c r="J2" s="6" t="s">
        <v>3</v>
      </c>
      <c r="K2" s="5" t="s">
        <v>2</v>
      </c>
      <c r="L2" s="5" t="s">
        <v>3</v>
      </c>
      <c r="M2" s="6" t="s">
        <v>2</v>
      </c>
      <c r="N2" s="6" t="s">
        <v>3</v>
      </c>
      <c r="O2" s="42"/>
      <c r="P2" s="34"/>
    </row>
    <row r="3" spans="1:16" ht="15.75" thickTop="1" x14ac:dyDescent="0.25">
      <c r="A3" s="10">
        <v>1</v>
      </c>
      <c r="B3" s="11" t="s">
        <v>26</v>
      </c>
      <c r="C3" s="1">
        <v>40</v>
      </c>
      <c r="D3" s="1">
        <v>160</v>
      </c>
      <c r="E3" s="2">
        <v>0</v>
      </c>
      <c r="F3" s="2">
        <v>0</v>
      </c>
      <c r="G3" s="1">
        <v>50</v>
      </c>
      <c r="H3" s="1">
        <v>200</v>
      </c>
      <c r="I3" s="2">
        <v>0</v>
      </c>
      <c r="J3" s="2">
        <v>0</v>
      </c>
      <c r="K3" s="1">
        <v>50</v>
      </c>
      <c r="L3" s="1">
        <v>200</v>
      </c>
      <c r="M3" s="2">
        <v>22</v>
      </c>
      <c r="N3" s="2">
        <v>125</v>
      </c>
      <c r="O3" s="21">
        <v>847</v>
      </c>
      <c r="P3" s="26">
        <f>SUM(C3:N3)</f>
        <v>847</v>
      </c>
    </row>
    <row r="4" spans="1:16" x14ac:dyDescent="0.25">
      <c r="A4" s="10">
        <v>2</v>
      </c>
      <c r="B4" s="11" t="s">
        <v>12</v>
      </c>
      <c r="C4" s="1">
        <v>50</v>
      </c>
      <c r="D4" s="1">
        <v>200</v>
      </c>
      <c r="E4" s="2">
        <v>0</v>
      </c>
      <c r="F4" s="2">
        <v>0</v>
      </c>
      <c r="G4" s="1">
        <v>0</v>
      </c>
      <c r="H4" s="1">
        <v>0</v>
      </c>
      <c r="I4" s="2">
        <v>50</v>
      </c>
      <c r="J4" s="2">
        <v>200</v>
      </c>
      <c r="K4" s="1">
        <v>0</v>
      </c>
      <c r="L4" s="1">
        <v>0</v>
      </c>
      <c r="M4" s="2">
        <v>30</v>
      </c>
      <c r="N4" s="2">
        <v>140</v>
      </c>
      <c r="O4" s="21">
        <v>670</v>
      </c>
      <c r="P4" s="12">
        <f>SUM(C4:N4)</f>
        <v>670</v>
      </c>
    </row>
    <row r="5" spans="1:16" x14ac:dyDescent="0.25">
      <c r="A5" s="10">
        <v>3</v>
      </c>
      <c r="B5" s="11" t="s">
        <v>39</v>
      </c>
      <c r="C5" s="1">
        <v>0</v>
      </c>
      <c r="D5" s="1">
        <v>0</v>
      </c>
      <c r="E5" s="2">
        <v>0</v>
      </c>
      <c r="F5" s="2">
        <v>0</v>
      </c>
      <c r="G5" s="1">
        <v>0</v>
      </c>
      <c r="H5" s="1">
        <v>0</v>
      </c>
      <c r="I5" s="2">
        <v>0</v>
      </c>
      <c r="J5" s="2">
        <v>0</v>
      </c>
      <c r="K5" s="1">
        <v>0</v>
      </c>
      <c r="L5" s="1">
        <v>0</v>
      </c>
      <c r="M5" s="2">
        <v>50</v>
      </c>
      <c r="N5" s="2">
        <v>200</v>
      </c>
      <c r="O5" s="21">
        <v>250</v>
      </c>
      <c r="P5" s="45">
        <f>SUM(C5:N5)</f>
        <v>250</v>
      </c>
    </row>
    <row r="6" spans="1:16" x14ac:dyDescent="0.25">
      <c r="A6" s="10">
        <v>4</v>
      </c>
      <c r="B6" s="11" t="s">
        <v>38</v>
      </c>
      <c r="C6" s="1">
        <v>0</v>
      </c>
      <c r="D6" s="1">
        <v>0</v>
      </c>
      <c r="E6" s="2">
        <v>0</v>
      </c>
      <c r="F6" s="2">
        <v>0</v>
      </c>
      <c r="G6" s="1">
        <v>0</v>
      </c>
      <c r="H6" s="1">
        <v>0</v>
      </c>
      <c r="I6" s="2">
        <v>0</v>
      </c>
      <c r="J6" s="2">
        <v>0</v>
      </c>
      <c r="K6" s="1">
        <v>0</v>
      </c>
      <c r="L6" s="1">
        <v>0</v>
      </c>
      <c r="M6" s="2">
        <v>40</v>
      </c>
      <c r="N6" s="2">
        <v>160</v>
      </c>
      <c r="O6" s="21">
        <v>200</v>
      </c>
      <c r="P6" s="44">
        <f>SUM(C6:N6)</f>
        <v>200</v>
      </c>
    </row>
    <row r="7" spans="1:16" x14ac:dyDescent="0.25">
      <c r="A7" s="10">
        <v>5</v>
      </c>
      <c r="B7" s="11" t="s">
        <v>40</v>
      </c>
      <c r="C7" s="1">
        <v>0</v>
      </c>
      <c r="D7" s="1">
        <v>0</v>
      </c>
      <c r="E7" s="2">
        <v>0</v>
      </c>
      <c r="F7" s="2">
        <v>0</v>
      </c>
      <c r="G7" s="1">
        <v>0</v>
      </c>
      <c r="H7" s="1">
        <v>0</v>
      </c>
      <c r="I7" s="2">
        <v>0</v>
      </c>
      <c r="J7" s="2">
        <v>0</v>
      </c>
      <c r="K7" s="1">
        <v>0</v>
      </c>
      <c r="L7" s="1">
        <v>0</v>
      </c>
      <c r="M7" s="2">
        <v>25</v>
      </c>
      <c r="N7" s="2">
        <v>110</v>
      </c>
      <c r="O7" s="21">
        <v>135</v>
      </c>
      <c r="P7" s="45">
        <f>SUM(C7:N7)</f>
        <v>135</v>
      </c>
    </row>
    <row r="8" spans="1:16" x14ac:dyDescent="0.25">
      <c r="A8" s="10">
        <v>6</v>
      </c>
      <c r="B8" s="11" t="s">
        <v>41</v>
      </c>
      <c r="C8" s="1">
        <v>0</v>
      </c>
      <c r="D8" s="1">
        <v>0</v>
      </c>
      <c r="E8" s="2">
        <v>0</v>
      </c>
      <c r="F8" s="2">
        <v>0</v>
      </c>
      <c r="G8" s="1">
        <v>0</v>
      </c>
      <c r="H8" s="1">
        <v>0</v>
      </c>
      <c r="I8" s="2">
        <v>0</v>
      </c>
      <c r="J8" s="2">
        <v>0</v>
      </c>
      <c r="K8" s="1">
        <v>0</v>
      </c>
      <c r="L8" s="1">
        <v>0</v>
      </c>
      <c r="M8" s="2">
        <v>20</v>
      </c>
      <c r="N8" s="2">
        <v>95</v>
      </c>
      <c r="O8" s="21">
        <v>115</v>
      </c>
      <c r="P8" s="45">
        <f>SUM(C8:N8)</f>
        <v>115</v>
      </c>
    </row>
    <row r="9" spans="1:16" x14ac:dyDescent="0.25">
      <c r="A9" s="10">
        <v>7</v>
      </c>
      <c r="B9" s="11"/>
      <c r="C9" s="1"/>
      <c r="D9" s="1"/>
      <c r="E9" s="2"/>
      <c r="F9" s="2"/>
      <c r="G9" s="1"/>
      <c r="H9" s="1"/>
      <c r="I9" s="2"/>
      <c r="J9" s="2"/>
      <c r="K9" s="1"/>
      <c r="L9" s="1"/>
      <c r="M9" s="2"/>
      <c r="N9" s="2"/>
      <c r="O9" s="21"/>
      <c r="P9" s="8">
        <f t="shared" ref="P5:P10" si="0">SUM(C9:N9)</f>
        <v>0</v>
      </c>
    </row>
    <row r="10" spans="1:16" x14ac:dyDescent="0.25">
      <c r="A10" s="10">
        <v>8</v>
      </c>
      <c r="B10" s="11"/>
      <c r="C10" s="1"/>
      <c r="D10" s="1"/>
      <c r="E10" s="2"/>
      <c r="F10" s="2"/>
      <c r="G10" s="1"/>
      <c r="H10" s="1"/>
      <c r="I10" s="2"/>
      <c r="J10" s="2"/>
      <c r="K10" s="1"/>
      <c r="L10" s="1"/>
      <c r="M10" s="2"/>
      <c r="N10" s="2"/>
      <c r="O10" s="21"/>
      <c r="P10" s="8">
        <f t="shared" si="0"/>
        <v>0</v>
      </c>
    </row>
  </sheetData>
  <sortState ref="A4:P10">
    <sortCondition descending="1" ref="P3"/>
  </sortState>
  <mergeCells count="10">
    <mergeCell ref="K1:L1"/>
    <mergeCell ref="M1:N1"/>
    <mergeCell ref="O1:O2"/>
    <mergeCell ref="P1:P2"/>
    <mergeCell ref="A1:A2"/>
    <mergeCell ref="B1:B2"/>
    <mergeCell ref="C1:D1"/>
    <mergeCell ref="E1:F1"/>
    <mergeCell ref="G1:H1"/>
    <mergeCell ref="I1:J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14"/>
  <sheetViews>
    <sheetView workbookViewId="0">
      <selection activeCell="N5" sqref="N5"/>
    </sheetView>
  </sheetViews>
  <sheetFormatPr defaultRowHeight="15" x14ac:dyDescent="0.25"/>
  <cols>
    <col min="1" max="1" width="8.7109375" customWidth="1"/>
    <col min="2" max="2" width="20.5703125" customWidth="1"/>
    <col min="3" max="3" width="9.140625" customWidth="1"/>
    <col min="15" max="15" width="15.7109375" customWidth="1"/>
  </cols>
  <sheetData>
    <row r="1" spans="1:16" ht="15" customHeight="1" x14ac:dyDescent="0.25">
      <c r="A1" s="35" t="s">
        <v>9</v>
      </c>
      <c r="B1" s="35" t="s">
        <v>7</v>
      </c>
      <c r="C1" s="31" t="s">
        <v>0</v>
      </c>
      <c r="D1" s="31"/>
      <c r="E1" s="32" t="s">
        <v>11</v>
      </c>
      <c r="F1" s="32"/>
      <c r="G1" s="31" t="s">
        <v>32</v>
      </c>
      <c r="H1" s="31"/>
      <c r="I1" s="32" t="s">
        <v>1</v>
      </c>
      <c r="J1" s="32"/>
      <c r="K1" s="31" t="s">
        <v>35</v>
      </c>
      <c r="L1" s="31"/>
      <c r="M1" s="32" t="s">
        <v>33</v>
      </c>
      <c r="N1" s="32"/>
      <c r="O1" s="33" t="s">
        <v>10</v>
      </c>
      <c r="P1" s="33" t="s">
        <v>8</v>
      </c>
    </row>
    <row r="2" spans="1:16" ht="15.75" thickBot="1" x14ac:dyDescent="0.3">
      <c r="A2" s="36"/>
      <c r="B2" s="36"/>
      <c r="C2" s="5" t="s">
        <v>2</v>
      </c>
      <c r="D2" s="5" t="s">
        <v>3</v>
      </c>
      <c r="E2" s="6" t="s">
        <v>2</v>
      </c>
      <c r="F2" s="6" t="s">
        <v>3</v>
      </c>
      <c r="G2" s="5" t="s">
        <v>2</v>
      </c>
      <c r="H2" s="5" t="s">
        <v>3</v>
      </c>
      <c r="I2" s="6" t="s">
        <v>2</v>
      </c>
      <c r="J2" s="6" t="s">
        <v>3</v>
      </c>
      <c r="K2" s="5" t="s">
        <v>2</v>
      </c>
      <c r="L2" s="5" t="s">
        <v>3</v>
      </c>
      <c r="M2" s="6" t="s">
        <v>2</v>
      </c>
      <c r="N2" s="6" t="s">
        <v>3</v>
      </c>
      <c r="O2" s="34"/>
      <c r="P2" s="34"/>
    </row>
    <row r="3" spans="1:16" ht="15.75" thickTop="1" x14ac:dyDescent="0.25">
      <c r="A3" s="14">
        <v>1</v>
      </c>
      <c r="B3" s="9" t="s">
        <v>27</v>
      </c>
      <c r="C3" s="4">
        <v>40</v>
      </c>
      <c r="D3" s="4">
        <v>160</v>
      </c>
      <c r="E3" s="3">
        <v>40</v>
      </c>
      <c r="F3" s="3">
        <v>160</v>
      </c>
      <c r="G3" s="4">
        <v>40</v>
      </c>
      <c r="H3" s="4">
        <v>160</v>
      </c>
      <c r="I3" s="3">
        <v>50</v>
      </c>
      <c r="J3" s="3">
        <v>200</v>
      </c>
      <c r="K3" s="4">
        <v>40</v>
      </c>
      <c r="L3" s="4">
        <v>160</v>
      </c>
      <c r="M3" s="3">
        <v>40</v>
      </c>
      <c r="N3" s="3">
        <v>160</v>
      </c>
      <c r="O3" s="7"/>
      <c r="P3" s="13">
        <f t="shared" ref="P3:P14" si="0">SUM(C3:N3)</f>
        <v>1250</v>
      </c>
    </row>
    <row r="4" spans="1:16" x14ac:dyDescent="0.25">
      <c r="A4" s="10">
        <v>2</v>
      </c>
      <c r="B4" s="11" t="s">
        <v>5</v>
      </c>
      <c r="C4" s="1">
        <v>50</v>
      </c>
      <c r="D4" s="1">
        <v>140</v>
      </c>
      <c r="E4" s="2">
        <v>50</v>
      </c>
      <c r="F4" s="2">
        <v>200</v>
      </c>
      <c r="G4" s="1">
        <v>50</v>
      </c>
      <c r="H4" s="1">
        <v>200</v>
      </c>
      <c r="I4" s="2">
        <v>0</v>
      </c>
      <c r="J4" s="2">
        <v>0</v>
      </c>
      <c r="K4" s="1">
        <v>50</v>
      </c>
      <c r="L4" s="1">
        <v>200</v>
      </c>
      <c r="M4" s="2">
        <v>50</v>
      </c>
      <c r="N4" s="2">
        <v>200</v>
      </c>
      <c r="O4" s="8"/>
      <c r="P4" s="12">
        <f t="shared" si="0"/>
        <v>1190</v>
      </c>
    </row>
    <row r="5" spans="1:16" x14ac:dyDescent="0.25">
      <c r="A5" s="10">
        <v>3</v>
      </c>
      <c r="B5" s="11" t="s">
        <v>13</v>
      </c>
      <c r="C5" s="1">
        <v>30</v>
      </c>
      <c r="D5" s="1">
        <v>200</v>
      </c>
      <c r="E5" s="2">
        <v>0</v>
      </c>
      <c r="F5" s="2">
        <v>0</v>
      </c>
      <c r="G5" s="1">
        <v>0</v>
      </c>
      <c r="H5" s="1">
        <v>0</v>
      </c>
      <c r="I5" s="2">
        <v>0</v>
      </c>
      <c r="J5" s="2">
        <v>0</v>
      </c>
      <c r="K5" s="1">
        <v>0</v>
      </c>
      <c r="L5" s="1">
        <v>0</v>
      </c>
      <c r="M5" s="2">
        <v>0</v>
      </c>
      <c r="N5" s="2">
        <v>0</v>
      </c>
      <c r="O5" s="8"/>
      <c r="P5" s="20">
        <f t="shared" si="0"/>
        <v>230</v>
      </c>
    </row>
    <row r="6" spans="1:16" x14ac:dyDescent="0.25">
      <c r="A6" s="10">
        <v>4</v>
      </c>
      <c r="B6" s="11"/>
      <c r="C6" s="1"/>
      <c r="D6" s="1"/>
      <c r="E6" s="2"/>
      <c r="F6" s="2"/>
      <c r="G6" s="1"/>
      <c r="H6" s="1"/>
      <c r="I6" s="2"/>
      <c r="J6" s="2"/>
      <c r="K6" s="1"/>
      <c r="L6" s="1"/>
      <c r="M6" s="2"/>
      <c r="N6" s="2"/>
      <c r="O6" s="8"/>
      <c r="P6" s="8">
        <f t="shared" si="0"/>
        <v>0</v>
      </c>
    </row>
    <row r="7" spans="1:16" x14ac:dyDescent="0.25">
      <c r="A7" s="10">
        <v>5</v>
      </c>
      <c r="B7" s="11"/>
      <c r="C7" s="1"/>
      <c r="D7" s="1"/>
      <c r="E7" s="2"/>
      <c r="F7" s="2"/>
      <c r="G7" s="1"/>
      <c r="H7" s="1"/>
      <c r="I7" s="2"/>
      <c r="J7" s="2"/>
      <c r="K7" s="1"/>
      <c r="L7" s="1"/>
      <c r="M7" s="2"/>
      <c r="N7" s="2"/>
      <c r="O7" s="8"/>
      <c r="P7" s="8">
        <f t="shared" si="0"/>
        <v>0</v>
      </c>
    </row>
    <row r="8" spans="1:16" x14ac:dyDescent="0.25">
      <c r="A8" s="10">
        <v>6</v>
      </c>
      <c r="B8" s="11"/>
      <c r="C8" s="1"/>
      <c r="D8" s="1"/>
      <c r="E8" s="2"/>
      <c r="F8" s="2"/>
      <c r="G8" s="1"/>
      <c r="H8" s="1"/>
      <c r="I8" s="2"/>
      <c r="J8" s="2"/>
      <c r="K8" s="1"/>
      <c r="L8" s="1"/>
      <c r="M8" s="2"/>
      <c r="N8" s="2"/>
      <c r="O8" s="8"/>
      <c r="P8" s="8">
        <f t="shared" si="0"/>
        <v>0</v>
      </c>
    </row>
    <row r="9" spans="1:16" x14ac:dyDescent="0.25">
      <c r="A9" s="10">
        <v>7</v>
      </c>
      <c r="B9" s="11"/>
      <c r="C9" s="1"/>
      <c r="D9" s="1"/>
      <c r="E9" s="2"/>
      <c r="F9" s="2"/>
      <c r="G9" s="1"/>
      <c r="H9" s="1"/>
      <c r="I9" s="2"/>
      <c r="J9" s="2"/>
      <c r="K9" s="1"/>
      <c r="L9" s="1"/>
      <c r="M9" s="2"/>
      <c r="N9" s="2"/>
      <c r="O9" s="8"/>
      <c r="P9" s="8">
        <f t="shared" si="0"/>
        <v>0</v>
      </c>
    </row>
    <row r="10" spans="1:16" x14ac:dyDescent="0.25">
      <c r="A10" s="10">
        <v>8</v>
      </c>
      <c r="B10" s="11"/>
      <c r="C10" s="1"/>
      <c r="D10" s="1"/>
      <c r="E10" s="2"/>
      <c r="F10" s="2"/>
      <c r="G10" s="1"/>
      <c r="H10" s="1"/>
      <c r="I10" s="2"/>
      <c r="J10" s="2"/>
      <c r="K10" s="1"/>
      <c r="L10" s="1"/>
      <c r="M10" s="2"/>
      <c r="N10" s="2"/>
      <c r="O10" s="8"/>
      <c r="P10" s="8">
        <f t="shared" si="0"/>
        <v>0</v>
      </c>
    </row>
    <row r="11" spans="1:16" x14ac:dyDescent="0.25">
      <c r="A11" s="10">
        <v>9</v>
      </c>
      <c r="B11" s="11"/>
      <c r="C11" s="1"/>
      <c r="D11" s="1"/>
      <c r="E11" s="2"/>
      <c r="F11" s="2"/>
      <c r="G11" s="1"/>
      <c r="H11" s="1"/>
      <c r="I11" s="2"/>
      <c r="J11" s="2"/>
      <c r="K11" s="1"/>
      <c r="L11" s="1"/>
      <c r="M11" s="2"/>
      <c r="N11" s="2"/>
      <c r="O11" s="8"/>
      <c r="P11" s="8">
        <f t="shared" si="0"/>
        <v>0</v>
      </c>
    </row>
    <row r="12" spans="1:16" x14ac:dyDescent="0.25">
      <c r="A12" s="10">
        <v>10</v>
      </c>
      <c r="B12" s="11"/>
      <c r="C12" s="1"/>
      <c r="D12" s="1"/>
      <c r="E12" s="2"/>
      <c r="F12" s="2"/>
      <c r="G12" s="1"/>
      <c r="H12" s="1"/>
      <c r="I12" s="2"/>
      <c r="J12" s="2"/>
      <c r="K12" s="1"/>
      <c r="L12" s="1"/>
      <c r="M12" s="2"/>
      <c r="N12" s="2"/>
      <c r="O12" s="8"/>
      <c r="P12" s="8">
        <f t="shared" si="0"/>
        <v>0</v>
      </c>
    </row>
    <row r="13" spans="1:16" x14ac:dyDescent="0.25">
      <c r="A13" s="10">
        <v>11</v>
      </c>
      <c r="B13" s="11"/>
      <c r="C13" s="1"/>
      <c r="D13" s="1"/>
      <c r="E13" s="2"/>
      <c r="F13" s="2"/>
      <c r="G13" s="1"/>
      <c r="H13" s="1"/>
      <c r="I13" s="2"/>
      <c r="J13" s="2"/>
      <c r="K13" s="1"/>
      <c r="L13" s="1"/>
      <c r="M13" s="2"/>
      <c r="N13" s="2"/>
      <c r="O13" s="8"/>
      <c r="P13" s="8">
        <f t="shared" si="0"/>
        <v>0</v>
      </c>
    </row>
    <row r="14" spans="1:16" x14ac:dyDescent="0.25">
      <c r="A14" s="10">
        <v>12</v>
      </c>
      <c r="B14" s="11"/>
      <c r="C14" s="1"/>
      <c r="D14" s="1"/>
      <c r="E14" s="2"/>
      <c r="F14" s="2"/>
      <c r="G14" s="1"/>
      <c r="H14" s="1"/>
      <c r="I14" s="2"/>
      <c r="J14" s="2"/>
      <c r="K14" s="1"/>
      <c r="L14" s="1"/>
      <c r="M14" s="2"/>
      <c r="N14" s="2"/>
      <c r="O14" s="8"/>
      <c r="P14" s="8">
        <f t="shared" si="0"/>
        <v>0</v>
      </c>
    </row>
  </sheetData>
  <sortState ref="A3:P14">
    <sortCondition descending="1" ref="P3"/>
  </sortState>
  <mergeCells count="10">
    <mergeCell ref="K1:L1"/>
    <mergeCell ref="M1:N1"/>
    <mergeCell ref="O1:O2"/>
    <mergeCell ref="P1:P2"/>
    <mergeCell ref="A1:A2"/>
    <mergeCell ref="B1:B2"/>
    <mergeCell ref="C1:D1"/>
    <mergeCell ref="E1:F1"/>
    <mergeCell ref="G1:H1"/>
    <mergeCell ref="I1:J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7"/>
  <sheetViews>
    <sheetView workbookViewId="0">
      <selection activeCell="P7" sqref="P7"/>
    </sheetView>
  </sheetViews>
  <sheetFormatPr defaultRowHeight="15" x14ac:dyDescent="0.25"/>
  <cols>
    <col min="1" max="1" width="8.7109375" customWidth="1"/>
    <col min="2" max="2" width="20.5703125" customWidth="1"/>
    <col min="3" max="3" width="9.140625" customWidth="1"/>
    <col min="5" max="6" width="9.140625" style="16"/>
    <col min="7" max="8" width="9.140625" style="15"/>
    <col min="9" max="10" width="9.140625" style="16"/>
    <col min="11" max="12" width="9.140625" style="15"/>
    <col min="13" max="14" width="9.140625" style="16"/>
    <col min="15" max="15" width="15.7109375" style="18" customWidth="1"/>
  </cols>
  <sheetData>
    <row r="1" spans="1:16" ht="15" customHeight="1" x14ac:dyDescent="0.25">
      <c r="A1" s="35" t="s">
        <v>9</v>
      </c>
      <c r="B1" s="35" t="s">
        <v>7</v>
      </c>
      <c r="C1" s="31" t="s">
        <v>0</v>
      </c>
      <c r="D1" s="31"/>
      <c r="E1" s="32" t="s">
        <v>11</v>
      </c>
      <c r="F1" s="32"/>
      <c r="G1" s="31" t="s">
        <v>32</v>
      </c>
      <c r="H1" s="31"/>
      <c r="I1" s="32" t="s">
        <v>1</v>
      </c>
      <c r="J1" s="32"/>
      <c r="K1" s="31" t="s">
        <v>35</v>
      </c>
      <c r="L1" s="31"/>
      <c r="M1" s="32" t="s">
        <v>33</v>
      </c>
      <c r="N1" s="32"/>
      <c r="O1" s="33" t="s">
        <v>10</v>
      </c>
      <c r="P1" s="33" t="s">
        <v>8</v>
      </c>
    </row>
    <row r="2" spans="1:16" ht="15.75" thickBot="1" x14ac:dyDescent="0.3">
      <c r="A2" s="36"/>
      <c r="B2" s="36"/>
      <c r="C2" s="5" t="s">
        <v>2</v>
      </c>
      <c r="D2" s="5" t="s">
        <v>3</v>
      </c>
      <c r="E2" s="6" t="s">
        <v>2</v>
      </c>
      <c r="F2" s="6" t="s">
        <v>3</v>
      </c>
      <c r="G2" s="5" t="s">
        <v>2</v>
      </c>
      <c r="H2" s="5" t="s">
        <v>3</v>
      </c>
      <c r="I2" s="6" t="s">
        <v>2</v>
      </c>
      <c r="J2" s="6" t="s">
        <v>3</v>
      </c>
      <c r="K2" s="5" t="s">
        <v>2</v>
      </c>
      <c r="L2" s="5" t="s">
        <v>3</v>
      </c>
      <c r="M2" s="6" t="s">
        <v>2</v>
      </c>
      <c r="N2" s="6" t="s">
        <v>3</v>
      </c>
      <c r="O2" s="39"/>
      <c r="P2" s="34"/>
    </row>
    <row r="3" spans="1:16" ht="15.75" thickTop="1" x14ac:dyDescent="0.25">
      <c r="A3" s="10">
        <v>1</v>
      </c>
      <c r="B3" s="11" t="s">
        <v>15</v>
      </c>
      <c r="C3" s="1">
        <v>50</v>
      </c>
      <c r="D3" s="1">
        <v>200</v>
      </c>
      <c r="E3" s="2">
        <v>50</v>
      </c>
      <c r="F3" s="2">
        <v>200</v>
      </c>
      <c r="G3" s="1">
        <v>50</v>
      </c>
      <c r="H3" s="1">
        <v>200</v>
      </c>
      <c r="I3" s="2">
        <v>0</v>
      </c>
      <c r="J3" s="2">
        <v>0</v>
      </c>
      <c r="K3" s="1">
        <v>50</v>
      </c>
      <c r="L3" s="1">
        <v>200</v>
      </c>
      <c r="M3" s="2">
        <v>0</v>
      </c>
      <c r="N3" s="2">
        <v>0</v>
      </c>
      <c r="O3" s="8"/>
      <c r="P3" s="12">
        <f>SUM(C3:N3)</f>
        <v>1000</v>
      </c>
    </row>
    <row r="4" spans="1:16" x14ac:dyDescent="0.25">
      <c r="A4" s="10">
        <v>2</v>
      </c>
      <c r="B4" s="19" t="s">
        <v>18</v>
      </c>
      <c r="C4" s="1">
        <v>30</v>
      </c>
      <c r="D4" s="1">
        <v>140</v>
      </c>
      <c r="E4" s="2">
        <v>0</v>
      </c>
      <c r="F4" s="2">
        <v>0</v>
      </c>
      <c r="G4" s="1">
        <v>0</v>
      </c>
      <c r="H4" s="1">
        <v>0</v>
      </c>
      <c r="I4" s="2">
        <v>0</v>
      </c>
      <c r="J4" s="2">
        <v>0</v>
      </c>
      <c r="K4" s="1">
        <v>0</v>
      </c>
      <c r="L4" s="1">
        <v>0</v>
      </c>
      <c r="M4" s="2">
        <v>50</v>
      </c>
      <c r="N4" s="2">
        <v>200</v>
      </c>
      <c r="O4" s="17"/>
      <c r="P4" s="46">
        <f>SUM(C4:N4)</f>
        <v>420</v>
      </c>
    </row>
    <row r="5" spans="1:16" x14ac:dyDescent="0.25">
      <c r="A5" s="10">
        <v>3</v>
      </c>
      <c r="B5" s="11" t="s">
        <v>16</v>
      </c>
      <c r="C5" s="1">
        <v>0</v>
      </c>
      <c r="D5" s="1">
        <v>0</v>
      </c>
      <c r="E5" s="2">
        <v>0</v>
      </c>
      <c r="F5" s="2">
        <v>0</v>
      </c>
      <c r="G5" s="1">
        <v>0</v>
      </c>
      <c r="H5" s="1">
        <v>0</v>
      </c>
      <c r="I5" s="2">
        <v>0</v>
      </c>
      <c r="J5" s="2">
        <v>0</v>
      </c>
      <c r="K5" s="1">
        <v>0</v>
      </c>
      <c r="L5" s="1">
        <v>0</v>
      </c>
      <c r="M5" s="2">
        <v>40</v>
      </c>
      <c r="N5" s="2">
        <v>160</v>
      </c>
      <c r="O5" s="8"/>
      <c r="P5" s="40">
        <f>SUM(C5:N5)</f>
        <v>200</v>
      </c>
    </row>
    <row r="6" spans="1:16" x14ac:dyDescent="0.25">
      <c r="A6" s="10">
        <v>3</v>
      </c>
      <c r="B6" s="11" t="s">
        <v>14</v>
      </c>
      <c r="C6" s="1">
        <v>40</v>
      </c>
      <c r="D6" s="1">
        <v>160</v>
      </c>
      <c r="E6" s="2">
        <v>0</v>
      </c>
      <c r="F6" s="2">
        <v>0</v>
      </c>
      <c r="G6" s="1">
        <v>0</v>
      </c>
      <c r="H6" s="1">
        <v>0</v>
      </c>
      <c r="I6" s="2">
        <v>0</v>
      </c>
      <c r="J6" s="2">
        <v>0</v>
      </c>
      <c r="K6" s="1">
        <v>0</v>
      </c>
      <c r="L6" s="1">
        <v>0</v>
      </c>
      <c r="M6" s="2">
        <v>0</v>
      </c>
      <c r="N6" s="2">
        <v>0</v>
      </c>
      <c r="O6" s="8"/>
      <c r="P6" s="20">
        <f>SUM(C6:N6)</f>
        <v>200</v>
      </c>
    </row>
    <row r="7" spans="1:16" x14ac:dyDescent="0.25">
      <c r="A7" s="10"/>
      <c r="B7" s="11"/>
      <c r="C7" s="1"/>
      <c r="D7" s="1"/>
      <c r="E7" s="2"/>
      <c r="F7" s="2"/>
      <c r="G7" s="1"/>
      <c r="H7" s="1"/>
      <c r="I7" s="2"/>
      <c r="J7" s="2"/>
      <c r="K7" s="1"/>
      <c r="L7" s="1"/>
      <c r="M7" s="2"/>
      <c r="N7" s="2"/>
      <c r="O7" s="8"/>
      <c r="P7" s="24"/>
    </row>
  </sheetData>
  <sortState ref="A3:P7">
    <sortCondition descending="1" ref="P3"/>
  </sortState>
  <mergeCells count="10">
    <mergeCell ref="K1:L1"/>
    <mergeCell ref="O1:O2"/>
    <mergeCell ref="P1:P2"/>
    <mergeCell ref="M1:N1"/>
    <mergeCell ref="A1:A2"/>
    <mergeCell ref="B1:B2"/>
    <mergeCell ref="C1:D1"/>
    <mergeCell ref="E1:F1"/>
    <mergeCell ref="G1:H1"/>
    <mergeCell ref="I1:J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15"/>
  <sheetViews>
    <sheetView workbookViewId="0">
      <selection activeCell="P5" sqref="P5"/>
    </sheetView>
  </sheetViews>
  <sheetFormatPr defaultRowHeight="15" x14ac:dyDescent="0.25"/>
  <cols>
    <col min="1" max="1" width="8.7109375" customWidth="1"/>
    <col min="2" max="2" width="20.5703125" customWidth="1"/>
    <col min="3" max="3" width="9.140625" customWidth="1"/>
    <col min="15" max="15" width="15.7109375" customWidth="1"/>
  </cols>
  <sheetData>
    <row r="1" spans="1:16" ht="15" customHeight="1" x14ac:dyDescent="0.25">
      <c r="A1" s="35" t="s">
        <v>9</v>
      </c>
      <c r="B1" s="35" t="s">
        <v>7</v>
      </c>
      <c r="C1" s="31" t="s">
        <v>0</v>
      </c>
      <c r="D1" s="31"/>
      <c r="E1" s="32" t="s">
        <v>11</v>
      </c>
      <c r="F1" s="32"/>
      <c r="G1" s="31" t="s">
        <v>32</v>
      </c>
      <c r="H1" s="31"/>
      <c r="I1" s="32" t="s">
        <v>1</v>
      </c>
      <c r="J1" s="32"/>
      <c r="K1" s="31" t="s">
        <v>35</v>
      </c>
      <c r="L1" s="31"/>
      <c r="M1" s="32" t="s">
        <v>33</v>
      </c>
      <c r="N1" s="32"/>
      <c r="O1" s="33" t="s">
        <v>10</v>
      </c>
      <c r="P1" s="33" t="s">
        <v>8</v>
      </c>
    </row>
    <row r="2" spans="1:16" ht="15.75" thickBot="1" x14ac:dyDescent="0.3">
      <c r="A2" s="36"/>
      <c r="B2" s="36"/>
      <c r="C2" s="5" t="s">
        <v>2</v>
      </c>
      <c r="D2" s="5" t="s">
        <v>3</v>
      </c>
      <c r="E2" s="6" t="s">
        <v>2</v>
      </c>
      <c r="F2" s="6" t="s">
        <v>3</v>
      </c>
      <c r="G2" s="5" t="s">
        <v>2</v>
      </c>
      <c r="H2" s="5" t="s">
        <v>3</v>
      </c>
      <c r="I2" s="6" t="s">
        <v>2</v>
      </c>
      <c r="J2" s="6" t="s">
        <v>3</v>
      </c>
      <c r="K2" s="5" t="s">
        <v>2</v>
      </c>
      <c r="L2" s="5" t="s">
        <v>3</v>
      </c>
      <c r="M2" s="6" t="s">
        <v>2</v>
      </c>
      <c r="N2" s="6" t="s">
        <v>3</v>
      </c>
      <c r="O2" s="34"/>
      <c r="P2" s="34"/>
    </row>
    <row r="3" spans="1:16" ht="15.75" thickTop="1" x14ac:dyDescent="0.25">
      <c r="A3" s="14">
        <v>1</v>
      </c>
      <c r="B3" s="9"/>
      <c r="C3" s="4">
        <v>0</v>
      </c>
      <c r="D3" s="4">
        <v>0</v>
      </c>
      <c r="E3" s="3">
        <v>0</v>
      </c>
      <c r="F3" s="3">
        <v>0</v>
      </c>
      <c r="G3" s="4">
        <v>0</v>
      </c>
      <c r="H3" s="4">
        <v>0</v>
      </c>
      <c r="I3" s="3">
        <v>0</v>
      </c>
      <c r="J3" s="3">
        <v>0</v>
      </c>
      <c r="K3" s="4">
        <v>0</v>
      </c>
      <c r="L3" s="4">
        <v>0</v>
      </c>
      <c r="M3" s="3">
        <v>0</v>
      </c>
      <c r="N3" s="3">
        <v>0</v>
      </c>
      <c r="O3" s="7"/>
      <c r="P3" s="7">
        <f t="shared" ref="P3:P15" si="0">SUM(C3:N3)</f>
        <v>0</v>
      </c>
    </row>
    <row r="4" spans="1:16" x14ac:dyDescent="0.25">
      <c r="A4" s="10">
        <v>4</v>
      </c>
      <c r="B4" s="11"/>
      <c r="C4" s="1"/>
      <c r="D4" s="1"/>
      <c r="E4" s="2"/>
      <c r="F4" s="2"/>
      <c r="G4" s="1"/>
      <c r="H4" s="1"/>
      <c r="I4" s="2"/>
      <c r="J4" s="2"/>
      <c r="K4" s="1"/>
      <c r="L4" s="1"/>
      <c r="M4" s="2"/>
      <c r="N4" s="2"/>
      <c r="O4" s="8"/>
      <c r="P4" s="8">
        <f t="shared" si="0"/>
        <v>0</v>
      </c>
    </row>
    <row r="5" spans="1:16" x14ac:dyDescent="0.25">
      <c r="A5" s="10">
        <v>5</v>
      </c>
      <c r="B5" s="11"/>
      <c r="C5" s="1"/>
      <c r="D5" s="1"/>
      <c r="E5" s="2"/>
      <c r="F5" s="2"/>
      <c r="G5" s="1"/>
      <c r="H5" s="1"/>
      <c r="I5" s="2"/>
      <c r="J5" s="2"/>
      <c r="K5" s="1"/>
      <c r="L5" s="1"/>
      <c r="M5" s="2"/>
      <c r="N5" s="2"/>
      <c r="O5" s="8"/>
      <c r="P5" s="8">
        <f t="shared" si="0"/>
        <v>0</v>
      </c>
    </row>
    <row r="6" spans="1:16" x14ac:dyDescent="0.25">
      <c r="A6" s="10">
        <v>6</v>
      </c>
      <c r="B6" s="11"/>
      <c r="C6" s="1"/>
      <c r="D6" s="1"/>
      <c r="E6" s="2"/>
      <c r="F6" s="2"/>
      <c r="G6" s="1"/>
      <c r="H6" s="1"/>
      <c r="I6" s="2"/>
      <c r="J6" s="2"/>
      <c r="K6" s="1"/>
      <c r="L6" s="1"/>
      <c r="M6" s="2"/>
      <c r="N6" s="2"/>
      <c r="O6" s="8"/>
      <c r="P6" s="8">
        <f t="shared" si="0"/>
        <v>0</v>
      </c>
    </row>
    <row r="7" spans="1:16" x14ac:dyDescent="0.25">
      <c r="A7" s="10">
        <v>7</v>
      </c>
      <c r="B7" s="11"/>
      <c r="C7" s="1"/>
      <c r="D7" s="1"/>
      <c r="E7" s="2"/>
      <c r="F7" s="2"/>
      <c r="G7" s="1"/>
      <c r="H7" s="1"/>
      <c r="I7" s="2"/>
      <c r="J7" s="2"/>
      <c r="K7" s="1"/>
      <c r="L7" s="1"/>
      <c r="M7" s="2"/>
      <c r="N7" s="2"/>
      <c r="O7" s="8"/>
      <c r="P7" s="8">
        <f t="shared" si="0"/>
        <v>0</v>
      </c>
    </row>
    <row r="8" spans="1:16" x14ac:dyDescent="0.25">
      <c r="A8" s="10">
        <v>8</v>
      </c>
      <c r="B8" s="11"/>
      <c r="C8" s="1"/>
      <c r="D8" s="1"/>
      <c r="E8" s="2"/>
      <c r="F8" s="2"/>
      <c r="G8" s="1"/>
      <c r="H8" s="1"/>
      <c r="I8" s="2"/>
      <c r="J8" s="2"/>
      <c r="K8" s="1"/>
      <c r="L8" s="1"/>
      <c r="M8" s="2"/>
      <c r="N8" s="2"/>
      <c r="O8" s="8"/>
      <c r="P8" s="8">
        <f t="shared" si="0"/>
        <v>0</v>
      </c>
    </row>
    <row r="9" spans="1:16" x14ac:dyDescent="0.25">
      <c r="A9" s="10">
        <v>9</v>
      </c>
      <c r="B9" s="11"/>
      <c r="C9" s="1"/>
      <c r="D9" s="1"/>
      <c r="E9" s="2"/>
      <c r="F9" s="2"/>
      <c r="G9" s="1"/>
      <c r="H9" s="1"/>
      <c r="I9" s="2"/>
      <c r="J9" s="2"/>
      <c r="K9" s="1"/>
      <c r="L9" s="1"/>
      <c r="M9" s="2"/>
      <c r="N9" s="2"/>
      <c r="O9" s="8"/>
      <c r="P9" s="8">
        <f t="shared" si="0"/>
        <v>0</v>
      </c>
    </row>
    <row r="10" spans="1:16" x14ac:dyDescent="0.25">
      <c r="A10" s="10">
        <v>10</v>
      </c>
      <c r="B10" s="11"/>
      <c r="C10" s="1"/>
      <c r="D10" s="1"/>
      <c r="E10" s="2"/>
      <c r="F10" s="2"/>
      <c r="G10" s="1"/>
      <c r="H10" s="1"/>
      <c r="I10" s="2"/>
      <c r="J10" s="2"/>
      <c r="K10" s="1"/>
      <c r="L10" s="1"/>
      <c r="M10" s="2"/>
      <c r="N10" s="2"/>
      <c r="O10" s="8"/>
      <c r="P10" s="8">
        <f t="shared" si="0"/>
        <v>0</v>
      </c>
    </row>
    <row r="11" spans="1:16" x14ac:dyDescent="0.25">
      <c r="A11" s="10">
        <v>11</v>
      </c>
      <c r="B11" s="11"/>
      <c r="C11" s="1"/>
      <c r="D11" s="1"/>
      <c r="E11" s="2"/>
      <c r="F11" s="2"/>
      <c r="G11" s="1"/>
      <c r="H11" s="1"/>
      <c r="I11" s="2"/>
      <c r="J11" s="2"/>
      <c r="K11" s="1"/>
      <c r="L11" s="1"/>
      <c r="M11" s="2"/>
      <c r="N11" s="2"/>
      <c r="O11" s="8"/>
      <c r="P11" s="8">
        <f t="shared" si="0"/>
        <v>0</v>
      </c>
    </row>
    <row r="12" spans="1:16" x14ac:dyDescent="0.25">
      <c r="A12" s="10">
        <v>12</v>
      </c>
      <c r="B12" s="11"/>
      <c r="C12" s="1"/>
      <c r="D12" s="1"/>
      <c r="E12" s="2"/>
      <c r="F12" s="2"/>
      <c r="G12" s="1"/>
      <c r="H12" s="1"/>
      <c r="I12" s="2"/>
      <c r="J12" s="2"/>
      <c r="K12" s="1"/>
      <c r="L12" s="1"/>
      <c r="M12" s="2"/>
      <c r="N12" s="2"/>
      <c r="O12" s="8"/>
      <c r="P12" s="8">
        <f t="shared" si="0"/>
        <v>0</v>
      </c>
    </row>
    <row r="13" spans="1:16" x14ac:dyDescent="0.25">
      <c r="A13" s="10">
        <v>13</v>
      </c>
      <c r="B13" s="11"/>
      <c r="C13" s="1"/>
      <c r="D13" s="1"/>
      <c r="E13" s="2"/>
      <c r="F13" s="2"/>
      <c r="G13" s="1"/>
      <c r="H13" s="1"/>
      <c r="I13" s="2"/>
      <c r="J13" s="2"/>
      <c r="K13" s="1"/>
      <c r="L13" s="1"/>
      <c r="M13" s="2"/>
      <c r="N13" s="2"/>
      <c r="O13" s="8"/>
      <c r="P13" s="8">
        <f t="shared" si="0"/>
        <v>0</v>
      </c>
    </row>
    <row r="14" spans="1:16" x14ac:dyDescent="0.25">
      <c r="A14" s="10">
        <v>14</v>
      </c>
      <c r="B14" s="11"/>
      <c r="C14" s="1"/>
      <c r="D14" s="1"/>
      <c r="E14" s="2"/>
      <c r="F14" s="2"/>
      <c r="G14" s="1"/>
      <c r="H14" s="1"/>
      <c r="I14" s="2"/>
      <c r="J14" s="2"/>
      <c r="K14" s="1"/>
      <c r="L14" s="1"/>
      <c r="M14" s="2"/>
      <c r="N14" s="2"/>
      <c r="O14" s="8"/>
      <c r="P14" s="8">
        <f t="shared" si="0"/>
        <v>0</v>
      </c>
    </row>
    <row r="15" spans="1:16" x14ac:dyDescent="0.25">
      <c r="A15" s="10">
        <v>15</v>
      </c>
      <c r="B15" s="11"/>
      <c r="C15" s="1"/>
      <c r="D15" s="1"/>
      <c r="E15" s="2"/>
      <c r="F15" s="2"/>
      <c r="G15" s="1"/>
      <c r="H15" s="1"/>
      <c r="I15" s="2"/>
      <c r="J15" s="2"/>
      <c r="K15" s="1"/>
      <c r="L15" s="1"/>
      <c r="M15" s="2"/>
      <c r="N15" s="2"/>
      <c r="O15" s="8"/>
      <c r="P15" s="8">
        <f t="shared" si="0"/>
        <v>0</v>
      </c>
    </row>
  </sheetData>
  <sortState ref="A3:P17">
    <sortCondition descending="1" ref="P3"/>
  </sortState>
  <mergeCells count="10">
    <mergeCell ref="K1:L1"/>
    <mergeCell ref="M1:N1"/>
    <mergeCell ref="O1:O2"/>
    <mergeCell ref="P1:P2"/>
    <mergeCell ref="A1:A2"/>
    <mergeCell ref="B1:B2"/>
    <mergeCell ref="C1:D1"/>
    <mergeCell ref="E1:F1"/>
    <mergeCell ref="G1:H1"/>
    <mergeCell ref="I1:J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17"/>
  <sheetViews>
    <sheetView tabSelected="1" workbookViewId="0">
      <selection activeCell="N9" sqref="N9"/>
    </sheetView>
  </sheetViews>
  <sheetFormatPr defaultRowHeight="15" x14ac:dyDescent="0.25"/>
  <cols>
    <col min="1" max="1" width="8.7109375" customWidth="1"/>
    <col min="2" max="2" width="20.5703125" customWidth="1"/>
    <col min="3" max="3" width="9.140625" customWidth="1"/>
    <col min="15" max="15" width="15.7109375" customWidth="1"/>
  </cols>
  <sheetData>
    <row r="1" spans="1:16" ht="15" customHeight="1" x14ac:dyDescent="0.25">
      <c r="A1" s="35" t="s">
        <v>9</v>
      </c>
      <c r="B1" s="35" t="s">
        <v>7</v>
      </c>
      <c r="C1" s="31" t="s">
        <v>0</v>
      </c>
      <c r="D1" s="31"/>
      <c r="E1" s="32" t="s">
        <v>11</v>
      </c>
      <c r="F1" s="32"/>
      <c r="G1" s="31" t="s">
        <v>32</v>
      </c>
      <c r="H1" s="31"/>
      <c r="I1" s="32" t="s">
        <v>1</v>
      </c>
      <c r="J1" s="32"/>
      <c r="K1" s="31" t="s">
        <v>35</v>
      </c>
      <c r="L1" s="31"/>
      <c r="M1" s="32" t="s">
        <v>33</v>
      </c>
      <c r="N1" s="32"/>
      <c r="O1" s="33" t="s">
        <v>10</v>
      </c>
      <c r="P1" s="33" t="s">
        <v>8</v>
      </c>
    </row>
    <row r="2" spans="1:16" ht="15.75" thickBot="1" x14ac:dyDescent="0.3">
      <c r="A2" s="36"/>
      <c r="B2" s="36"/>
      <c r="C2" s="5" t="s">
        <v>2</v>
      </c>
      <c r="D2" s="5" t="s">
        <v>3</v>
      </c>
      <c r="E2" s="6" t="s">
        <v>2</v>
      </c>
      <c r="F2" s="6" t="s">
        <v>3</v>
      </c>
      <c r="G2" s="5" t="s">
        <v>2</v>
      </c>
      <c r="H2" s="5" t="s">
        <v>3</v>
      </c>
      <c r="I2" s="6" t="s">
        <v>2</v>
      </c>
      <c r="J2" s="6" t="s">
        <v>3</v>
      </c>
      <c r="K2" s="5" t="s">
        <v>2</v>
      </c>
      <c r="L2" s="5" t="s">
        <v>3</v>
      </c>
      <c r="M2" s="6" t="s">
        <v>2</v>
      </c>
      <c r="N2" s="6" t="s">
        <v>3</v>
      </c>
      <c r="O2" s="34"/>
      <c r="P2" s="34"/>
    </row>
    <row r="3" spans="1:16" ht="15.75" thickTop="1" x14ac:dyDescent="0.25">
      <c r="A3" s="14">
        <v>1</v>
      </c>
      <c r="B3" s="28" t="s">
        <v>20</v>
      </c>
      <c r="C3" s="4">
        <v>220</v>
      </c>
      <c r="D3" s="4">
        <v>840</v>
      </c>
      <c r="E3" s="3">
        <v>180</v>
      </c>
      <c r="F3" s="3">
        <v>720</v>
      </c>
      <c r="G3" s="4">
        <v>180</v>
      </c>
      <c r="H3" s="4">
        <v>720</v>
      </c>
      <c r="I3" s="3">
        <v>190</v>
      </c>
      <c r="J3" s="3">
        <v>605</v>
      </c>
      <c r="K3" s="4">
        <v>222</v>
      </c>
      <c r="L3" s="4">
        <v>825</v>
      </c>
      <c r="M3" s="3">
        <v>150</v>
      </c>
      <c r="N3" s="3">
        <v>625</v>
      </c>
      <c r="O3" s="7"/>
      <c r="P3" s="13">
        <f>SUM(C3+D3+E3+F3+G3+H3+I3+J3+K3+L3+M3+N3)</f>
        <v>5477</v>
      </c>
    </row>
    <row r="4" spans="1:16" x14ac:dyDescent="0.25">
      <c r="A4" s="10">
        <v>2</v>
      </c>
      <c r="B4" s="29" t="s">
        <v>19</v>
      </c>
      <c r="C4" s="1">
        <v>207</v>
      </c>
      <c r="D4" s="1">
        <v>925</v>
      </c>
      <c r="E4" s="2">
        <v>72</v>
      </c>
      <c r="F4" s="2">
        <v>340</v>
      </c>
      <c r="G4" s="1">
        <v>50</v>
      </c>
      <c r="H4" s="1">
        <v>200</v>
      </c>
      <c r="I4" s="2">
        <v>0</v>
      </c>
      <c r="J4" s="2">
        <v>0</v>
      </c>
      <c r="K4" s="1">
        <v>80</v>
      </c>
      <c r="L4" s="1">
        <v>360</v>
      </c>
      <c r="M4" s="2">
        <v>35</v>
      </c>
      <c r="N4" s="2">
        <v>340</v>
      </c>
      <c r="O4" s="8"/>
      <c r="P4" s="20">
        <f>SUM(C4+D4+E4+F4+G4+H4+I4+J4+K4+L4+M4+N4)</f>
        <v>2609</v>
      </c>
    </row>
    <row r="5" spans="1:16" x14ac:dyDescent="0.25">
      <c r="A5" s="10">
        <v>3</v>
      </c>
      <c r="B5" s="22" t="s">
        <v>28</v>
      </c>
      <c r="C5" s="1">
        <v>50</v>
      </c>
      <c r="D5" s="1">
        <v>230</v>
      </c>
      <c r="E5" s="2">
        <v>25</v>
      </c>
      <c r="F5" s="2">
        <v>110</v>
      </c>
      <c r="G5" s="1">
        <v>0</v>
      </c>
      <c r="H5" s="1">
        <v>0</v>
      </c>
      <c r="I5" s="2">
        <v>25</v>
      </c>
      <c r="J5" s="2">
        <v>160</v>
      </c>
      <c r="K5" s="1">
        <v>20</v>
      </c>
      <c r="L5" s="1">
        <v>110</v>
      </c>
      <c r="M5" s="2">
        <v>110</v>
      </c>
      <c r="N5" s="2">
        <v>445</v>
      </c>
      <c r="O5" s="8"/>
      <c r="P5" s="40">
        <f>SUM(C5:N5)</f>
        <v>1285</v>
      </c>
    </row>
    <row r="6" spans="1:16" x14ac:dyDescent="0.25">
      <c r="A6" s="10">
        <v>4</v>
      </c>
      <c r="B6" s="47" t="s">
        <v>21</v>
      </c>
      <c r="C6" s="1">
        <v>0</v>
      </c>
      <c r="D6" s="1">
        <v>0</v>
      </c>
      <c r="E6" s="2">
        <v>0</v>
      </c>
      <c r="F6" s="2">
        <v>0</v>
      </c>
      <c r="G6" s="1">
        <v>0</v>
      </c>
      <c r="H6" s="1">
        <v>0</v>
      </c>
      <c r="I6" s="2">
        <v>30</v>
      </c>
      <c r="J6" s="2">
        <v>200</v>
      </c>
      <c r="K6" s="1">
        <v>0</v>
      </c>
      <c r="L6" s="1">
        <v>0</v>
      </c>
      <c r="M6" s="2">
        <v>155</v>
      </c>
      <c r="N6" s="2">
        <v>615</v>
      </c>
      <c r="O6" s="8"/>
      <c r="P6" s="44">
        <f>SUM(C6:N6)</f>
        <v>1000</v>
      </c>
    </row>
    <row r="7" spans="1:16" x14ac:dyDescent="0.25">
      <c r="A7" s="10">
        <v>5</v>
      </c>
      <c r="B7" s="27" t="s">
        <v>30</v>
      </c>
      <c r="C7" s="1">
        <v>40</v>
      </c>
      <c r="D7" s="1">
        <v>160</v>
      </c>
      <c r="E7" s="2">
        <v>0</v>
      </c>
      <c r="F7" s="2">
        <v>0</v>
      </c>
      <c r="G7" s="1">
        <v>50</v>
      </c>
      <c r="H7" s="1">
        <v>200</v>
      </c>
      <c r="I7" s="2">
        <v>0</v>
      </c>
      <c r="J7" s="2">
        <v>0</v>
      </c>
      <c r="K7" s="1">
        <v>50</v>
      </c>
      <c r="L7" s="1">
        <v>200</v>
      </c>
      <c r="M7" s="2">
        <v>22</v>
      </c>
      <c r="N7" s="2">
        <v>125</v>
      </c>
      <c r="O7" s="8"/>
      <c r="P7" s="26">
        <f>SUM(C7:N7)</f>
        <v>847</v>
      </c>
    </row>
    <row r="8" spans="1:16" x14ac:dyDescent="0.25">
      <c r="A8" s="10">
        <v>6</v>
      </c>
      <c r="B8" s="48" t="s">
        <v>45</v>
      </c>
      <c r="C8" s="1">
        <v>0</v>
      </c>
      <c r="D8" s="1">
        <v>0</v>
      </c>
      <c r="E8" s="2">
        <v>0</v>
      </c>
      <c r="F8" s="2">
        <v>0</v>
      </c>
      <c r="G8" s="1">
        <v>0</v>
      </c>
      <c r="H8" s="1">
        <v>0</v>
      </c>
      <c r="I8" s="2">
        <v>0</v>
      </c>
      <c r="J8" s="2">
        <v>0</v>
      </c>
      <c r="K8" s="1">
        <v>0</v>
      </c>
      <c r="L8" s="1">
        <v>0</v>
      </c>
      <c r="M8" s="2">
        <v>111</v>
      </c>
      <c r="N8" s="2">
        <v>480</v>
      </c>
      <c r="O8" s="8"/>
      <c r="P8" s="23">
        <f>SUM(C8:N8)</f>
        <v>591</v>
      </c>
    </row>
    <row r="9" spans="1:16" x14ac:dyDescent="0.25">
      <c r="A9" s="10">
        <v>7</v>
      </c>
      <c r="B9" s="30" t="s">
        <v>29</v>
      </c>
      <c r="C9" s="1">
        <v>0</v>
      </c>
      <c r="D9" s="1">
        <v>0</v>
      </c>
      <c r="E9" s="2">
        <v>30</v>
      </c>
      <c r="F9" s="2">
        <v>95</v>
      </c>
      <c r="G9" s="1">
        <v>0</v>
      </c>
      <c r="H9" s="1">
        <v>0</v>
      </c>
      <c r="I9" s="2">
        <v>22</v>
      </c>
      <c r="J9" s="2">
        <v>140</v>
      </c>
      <c r="K9" s="1">
        <v>0</v>
      </c>
      <c r="L9" s="1">
        <v>0</v>
      </c>
      <c r="M9" s="2">
        <v>22</v>
      </c>
      <c r="N9" s="2">
        <v>80</v>
      </c>
      <c r="O9" s="8"/>
      <c r="P9" s="25">
        <f>SUM(C9:N9)</f>
        <v>389</v>
      </c>
    </row>
    <row r="10" spans="1:16" x14ac:dyDescent="0.25">
      <c r="A10" s="10">
        <v>8</v>
      </c>
      <c r="B10" s="11"/>
      <c r="C10" s="1"/>
      <c r="D10" s="1"/>
      <c r="E10" s="2"/>
      <c r="F10" s="2"/>
      <c r="G10" s="1"/>
      <c r="H10" s="1"/>
      <c r="I10" s="2"/>
      <c r="J10" s="2"/>
      <c r="K10" s="1"/>
      <c r="L10" s="1"/>
      <c r="M10" s="2"/>
      <c r="N10" s="2"/>
      <c r="O10" s="8"/>
      <c r="P10" s="8">
        <f>SUM(C10:N10)</f>
        <v>0</v>
      </c>
    </row>
    <row r="11" spans="1:16" x14ac:dyDescent="0.25">
      <c r="A11" s="10">
        <v>9</v>
      </c>
      <c r="B11" s="11"/>
      <c r="C11" s="1"/>
      <c r="D11" s="1"/>
      <c r="E11" s="2"/>
      <c r="F11" s="2"/>
      <c r="G11" s="1"/>
      <c r="H11" s="1"/>
      <c r="I11" s="2"/>
      <c r="J11" s="2"/>
      <c r="K11" s="1"/>
      <c r="L11" s="1"/>
      <c r="M11" s="2"/>
      <c r="N11" s="2"/>
      <c r="O11" s="8"/>
      <c r="P11" s="8">
        <f>SUM(C11:N11)</f>
        <v>0</v>
      </c>
    </row>
    <row r="12" spans="1:16" x14ac:dyDescent="0.25">
      <c r="A12" s="10">
        <v>10</v>
      </c>
      <c r="B12" s="11"/>
      <c r="C12" s="1"/>
      <c r="D12" s="1"/>
      <c r="E12" s="2"/>
      <c r="F12" s="2"/>
      <c r="G12" s="1"/>
      <c r="H12" s="1"/>
      <c r="I12" s="2"/>
      <c r="J12" s="2"/>
      <c r="K12" s="1"/>
      <c r="L12" s="1"/>
      <c r="M12" s="2"/>
      <c r="N12" s="2"/>
      <c r="O12" s="8"/>
      <c r="P12" s="8">
        <f>SUM(C12:N12)</f>
        <v>0</v>
      </c>
    </row>
    <row r="13" spans="1:16" x14ac:dyDescent="0.25">
      <c r="A13" s="10">
        <v>11</v>
      </c>
      <c r="B13" s="11"/>
      <c r="C13" s="1"/>
      <c r="D13" s="1"/>
      <c r="E13" s="2"/>
      <c r="F13" s="2"/>
      <c r="G13" s="1"/>
      <c r="H13" s="1"/>
      <c r="I13" s="2"/>
      <c r="J13" s="2"/>
      <c r="K13" s="1"/>
      <c r="L13" s="1"/>
      <c r="M13" s="2"/>
      <c r="N13" s="2"/>
      <c r="O13" s="8"/>
      <c r="P13" s="8">
        <f>SUM(C13:N13)</f>
        <v>0</v>
      </c>
    </row>
    <row r="14" spans="1:16" x14ac:dyDescent="0.25">
      <c r="A14" s="10">
        <v>12</v>
      </c>
      <c r="B14" s="11"/>
      <c r="C14" s="1"/>
      <c r="D14" s="1"/>
      <c r="E14" s="2"/>
      <c r="F14" s="2"/>
      <c r="G14" s="1"/>
      <c r="H14" s="1"/>
      <c r="I14" s="2"/>
      <c r="J14" s="2"/>
      <c r="K14" s="1"/>
      <c r="L14" s="1"/>
      <c r="M14" s="2"/>
      <c r="N14" s="2"/>
      <c r="O14" s="8"/>
      <c r="P14" s="8">
        <f>SUM(C14:N14)</f>
        <v>0</v>
      </c>
    </row>
    <row r="15" spans="1:16" x14ac:dyDescent="0.25">
      <c r="A15" s="10">
        <v>13</v>
      </c>
      <c r="B15" s="11"/>
      <c r="C15" s="1"/>
      <c r="D15" s="1"/>
      <c r="E15" s="2"/>
      <c r="F15" s="2"/>
      <c r="G15" s="1"/>
      <c r="H15" s="1"/>
      <c r="I15" s="2"/>
      <c r="J15" s="2"/>
      <c r="K15" s="1"/>
      <c r="L15" s="1"/>
      <c r="M15" s="2"/>
      <c r="N15" s="2"/>
      <c r="O15" s="8"/>
      <c r="P15" s="8">
        <f>SUM(C15:N15)</f>
        <v>0</v>
      </c>
    </row>
    <row r="16" spans="1:16" x14ac:dyDescent="0.25">
      <c r="A16" s="10">
        <v>14</v>
      </c>
      <c r="B16" s="11"/>
      <c r="C16" s="1"/>
      <c r="D16" s="1"/>
      <c r="E16" s="2"/>
      <c r="F16" s="2"/>
      <c r="G16" s="1"/>
      <c r="H16" s="1"/>
      <c r="I16" s="2"/>
      <c r="J16" s="2"/>
      <c r="K16" s="1"/>
      <c r="L16" s="1"/>
      <c r="M16" s="2"/>
      <c r="N16" s="2"/>
      <c r="O16" s="8"/>
      <c r="P16" s="8">
        <f>SUM(C16:N16)</f>
        <v>0</v>
      </c>
    </row>
    <row r="17" spans="1:16" x14ac:dyDescent="0.25">
      <c r="A17" s="10">
        <v>15</v>
      </c>
      <c r="B17" s="11"/>
      <c r="C17" s="1"/>
      <c r="D17" s="1"/>
      <c r="E17" s="2"/>
      <c r="F17" s="2"/>
      <c r="G17" s="1"/>
      <c r="H17" s="1"/>
      <c r="I17" s="2"/>
      <c r="J17" s="2"/>
      <c r="K17" s="1"/>
      <c r="L17" s="1"/>
      <c r="M17" s="2"/>
      <c r="N17" s="2"/>
      <c r="O17" s="8"/>
      <c r="P17" s="8">
        <f>SUM(C17:N17)</f>
        <v>0</v>
      </c>
    </row>
  </sheetData>
  <sortState ref="A3:P17">
    <sortCondition descending="1" ref="P3"/>
  </sortState>
  <mergeCells count="10">
    <mergeCell ref="K1:L1"/>
    <mergeCell ref="M1:N1"/>
    <mergeCell ref="O1:O2"/>
    <mergeCell ref="P1:P2"/>
    <mergeCell ref="A1:A2"/>
    <mergeCell ref="B1:B2"/>
    <mergeCell ref="C1:D1"/>
    <mergeCell ref="E1:F1"/>
    <mergeCell ref="G1:H1"/>
    <mergeCell ref="I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Elite</vt:lpstr>
      <vt:lpstr>Juniori</vt:lpstr>
      <vt:lpstr>Master</vt:lpstr>
      <vt:lpstr>Rekreativci</vt:lpstr>
      <vt:lpstr>Zene</vt:lpstr>
      <vt:lpstr>Klubovi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2016-08-29T19:22:35Z</dcterms:created>
  <dcterms:modified xsi:type="dcterms:W3CDTF">2019-10-07T08:43:27Z</dcterms:modified>
</cp:coreProperties>
</file>